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0" windowHeight="7530" activeTab="0"/>
  </bookViews>
  <sheets>
    <sheet name="EAI" sheetId="4" r:id="rId1"/>
  </sheets>
  <definedNames>
    <definedName name="_xlnm.Print_Area" localSheetId="0">'EAI'!$B$1:$J$60</definedName>
  </definedNames>
  <calcPr calcId="152511"/>
  <extLst/>
</workbook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<sst xmlns="http://schemas.openxmlformats.org/spreadsheetml/2006/main" count="66" uniqueCount="43">
  <si>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</si>
  <si>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</si>
  <si>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</si>
  <si>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</si>
  <si>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</si>
  <si>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</si>
  <si>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</si>
  <si>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</si>
  <si>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</si>
  <si>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</si>
  <si>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</si>
  <si>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</si>
  <si>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</si>
  <si>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</si>
  <si>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</si>
  <si>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</si>
  <si>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</si>
  <si>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</si>
  <si>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</si>
  <si>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</si>
  <si>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</si>
  <si>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</si>
  <si>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</si>
  <si>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</si>
  <si>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</si>
  <si>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</si>
  <si>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</si>
  <si>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</si>
  <si>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</si>
  <si>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</si>
  <si>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</si>
  <si>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</si>
  <si>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</si>
  <si>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</si>
  <si>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</si>
  <si>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</si>
  <si>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</si>
  <si>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</si>
  <si>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Municipio de León
Estado Analítico de Ingresos
Del 01 Enero al 30 de Junio de 2019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</si>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</sst>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0_ ;\-#,##0.00\ 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27" applyFont="1" applyAlignment="1" applyProtection="1">
      <alignment horizontal="center" vertical="top"/>
      <protection locked="0"/>
    </xf>
    <xf numFmtId="0" fontId="0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0" fontId="6" fillId="0" borderId="3" xfId="27" applyFont="1" applyBorder="1" applyAlignment="1" applyProtection="1" quotePrefix="1">
      <alignment horizontal="center" vertical="top"/>
      <protection locked="0"/>
    </xf>
    <xf numFmtId="0" fontId="7" fillId="0" borderId="4" xfId="27" applyFont="1" applyBorder="1" applyAlignment="1" applyProtection="1">
      <alignment horizontal="left" vertical="top" indent="3"/>
      <protection locked="0"/>
    </xf>
    <xf numFmtId="0" fontId="7" fillId="0" borderId="5" xfId="28" applyFont="1" applyBorder="1" applyAlignment="1">
      <alignment horizontal="center" vertical="top"/>
      <protection/>
    </xf>
    <xf numFmtId="0" fontId="7" fillId="0" borderId="0" xfId="27" applyFont="1" applyAlignment="1">
      <alignment horizontal="justify" vertical="top" wrapText="1"/>
      <protection/>
    </xf>
    <xf numFmtId="0" fontId="6" fillId="0" borderId="5" xfId="27" applyFont="1" applyBorder="1" applyAlignment="1">
      <alignment horizontal="center" vertical="top"/>
      <protection/>
    </xf>
    <xf numFmtId="0" fontId="6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/>
      <protection/>
    </xf>
    <xf numFmtId="0" fontId="6" fillId="0" borderId="3" xfId="27" applyFont="1" applyBorder="1" applyAlignment="1" quotePrefix="1">
      <alignment horizontal="center" vertical="top"/>
      <protection/>
    </xf>
    <xf numFmtId="0" fontId="7" fillId="0" borderId="4" xfId="27" applyFont="1" applyBorder="1" applyAlignment="1">
      <alignment horizontal="center" vertical="top" wrapText="1"/>
      <protection/>
    </xf>
    <xf numFmtId="4" fontId="6" fillId="0" borderId="6" xfId="27" applyNumberFormat="1" applyFont="1" applyBorder="1" applyAlignment="1" applyProtection="1">
      <alignment vertical="top"/>
      <protection locked="0"/>
    </xf>
    <xf numFmtId="0" fontId="6" fillId="0" borderId="7" xfId="27" applyFont="1" applyBorder="1" applyAlignment="1" applyProtection="1" quotePrefix="1">
      <alignment horizontal="center" vertical="top"/>
      <protection locked="0"/>
    </xf>
    <xf numFmtId="0" fontId="6" fillId="0" borderId="7" xfId="27" applyFont="1" applyBorder="1" applyAlignment="1" applyProtection="1">
      <alignment vertical="top"/>
      <protection locked="0"/>
    </xf>
    <xf numFmtId="4" fontId="6" fillId="0" borderId="7" xfId="27" applyNumberFormat="1" applyFont="1" applyBorder="1" applyAlignment="1" applyProtection="1">
      <alignment vertical="top"/>
      <protection locked="0"/>
    </xf>
    <xf numFmtId="4" fontId="7" fillId="0" borderId="3" xfId="27" applyNumberFormat="1" applyFont="1" applyBorder="1" applyAlignment="1" applyProtection="1">
      <alignment vertical="top"/>
      <protection locked="0"/>
    </xf>
    <xf numFmtId="4" fontId="7" fillId="0" borderId="1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6" fillId="0" borderId="5" xfId="27" applyFont="1" applyBorder="1" applyAlignment="1" applyProtection="1">
      <alignment vertical="top"/>
      <protection locked="0"/>
    </xf>
    <xf numFmtId="0" fontId="6" fillId="0" borderId="8" xfId="27" applyFont="1" applyBorder="1" applyAlignment="1" applyProtection="1" quotePrefix="1">
      <alignment horizontal="center" vertical="top"/>
      <protection locked="0"/>
    </xf>
    <xf numFmtId="4" fontId="6" fillId="0" borderId="9" xfId="27" applyNumberFormat="1" applyFont="1" applyBorder="1" applyAlignment="1" applyProtection="1">
      <alignment vertical="top"/>
      <protection locked="0"/>
    </xf>
    <xf numFmtId="4" fontId="7" fillId="0" borderId="4" xfId="27" applyNumberFormat="1" applyFont="1" applyBorder="1" applyAlignment="1" applyProtection="1">
      <alignment vertical="top"/>
      <protection locked="0"/>
    </xf>
    <xf numFmtId="0" fontId="0" fillId="0" borderId="0" xfId="27" applyFont="1" applyAlignment="1" applyProtection="1">
      <alignment vertical="top" wrapText="1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7" fillId="0" borderId="5" xfId="27" applyFont="1" applyBorder="1" applyAlignment="1">
      <alignment horizontal="left" vertical="top"/>
      <protection/>
    </xf>
    <xf numFmtId="0" fontId="7" fillId="0" borderId="5" xfId="27" applyFont="1" applyBorder="1" applyAlignment="1">
      <alignment vertical="top"/>
      <protection/>
    </xf>
    <xf numFmtId="0" fontId="0" fillId="0" borderId="0" xfId="27" applyFont="1" applyAlignment="1" applyProtection="1">
      <alignment vertical="top" wrapText="1"/>
      <protection locked="0"/>
    </xf>
    <xf numFmtId="0" fontId="6" fillId="0" borderId="0" xfId="27" applyFont="1" applyAlignment="1" applyProtection="1">
      <alignment vertical="top" wrapText="1"/>
      <protection locked="0"/>
    </xf>
    <xf numFmtId="0" fontId="7" fillId="2" borderId="10" xfId="27" applyFont="1" applyFill="1" applyBorder="1" applyAlignment="1" quotePrefix="1">
      <alignment horizontal="center" vertical="center" wrapText="1"/>
      <protection/>
    </xf>
    <xf numFmtId="166" fontId="0" fillId="0" borderId="10" xfId="37" applyNumberFormat="1" applyFont="1" applyBorder="1" applyAlignment="1" applyProtection="1">
      <alignment vertical="top"/>
      <protection locked="0"/>
    </xf>
    <xf numFmtId="166" fontId="0" fillId="0" borderId="8" xfId="37" applyNumberFormat="1" applyFont="1" applyBorder="1" applyAlignment="1" applyProtection="1">
      <alignment vertical="top"/>
      <protection locked="0"/>
    </xf>
    <xf numFmtId="166" fontId="0" fillId="0" borderId="11" xfId="37" applyNumberFormat="1" applyFont="1" applyBorder="1" applyAlignment="1" applyProtection="1">
      <alignment vertical="top"/>
      <protection locked="0"/>
    </xf>
    <xf numFmtId="166" fontId="0" fillId="0" borderId="5" xfId="37" applyNumberFormat="1" applyFont="1" applyBorder="1" applyAlignment="1" applyProtection="1">
      <alignment vertical="top"/>
      <protection locked="0"/>
    </xf>
    <xf numFmtId="166" fontId="0" fillId="0" borderId="6" xfId="37" applyNumberFormat="1" applyFont="1" applyBorder="1" applyAlignment="1" applyProtection="1">
      <alignment vertical="top"/>
      <protection locked="0"/>
    </xf>
    <xf numFmtId="166" fontId="6" fillId="0" borderId="2" xfId="37" applyNumberFormat="1" applyFont="1" applyBorder="1" applyAlignment="1" applyProtection="1">
      <alignment vertical="top"/>
      <protection locked="0"/>
    </xf>
    <xf numFmtId="166" fontId="7" fillId="0" borderId="10" xfId="37" applyNumberFormat="1" applyFont="1" applyBorder="1" applyAlignment="1" applyProtection="1">
      <alignment vertical="top"/>
      <protection locked="0"/>
    </xf>
    <xf numFmtId="166" fontId="6" fillId="0" borderId="11" xfId="37" applyNumberFormat="1" applyFont="1" applyBorder="1" applyAlignment="1" applyProtection="1">
      <alignment vertical="top"/>
      <protection locked="0"/>
    </xf>
    <xf numFmtId="166" fontId="7" fillId="0" borderId="11" xfId="37" applyNumberFormat="1" applyFont="1" applyBorder="1" applyAlignment="1" applyProtection="1">
      <alignment vertical="top"/>
      <protection locked="0"/>
    </xf>
    <xf numFmtId="167" fontId="7" fillId="0" borderId="7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7" fontId="7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0" xfId="27" applyFont="1" applyBorder="1" applyAlignment="1" applyProtection="1">
      <alignment vertical="top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4" xfId="27" applyFont="1" applyBorder="1" applyAlignment="1" applyProtection="1" quotePrefix="1">
      <alignment horizontal="center" vertical="top"/>
      <protection locked="0"/>
    </xf>
    <xf numFmtId="0" fontId="7" fillId="0" borderId="0" xfId="27" applyFont="1" applyBorder="1" applyAlignment="1">
      <alignment horizontal="left" vertical="top"/>
      <protection/>
    </xf>
    <xf numFmtId="0" fontId="6" fillId="0" borderId="0" xfId="27" applyFont="1" applyBorder="1" applyAlignment="1">
      <alignment horizontal="center" vertical="top"/>
      <protection/>
    </xf>
    <xf numFmtId="0" fontId="7" fillId="0" borderId="0" xfId="27" applyFont="1" applyBorder="1" applyAlignment="1">
      <alignment vertical="top"/>
      <protection/>
    </xf>
    <xf numFmtId="0" fontId="7" fillId="0" borderId="0" xfId="28" applyFont="1" applyBorder="1" applyAlignment="1">
      <alignment horizontal="center" vertical="top"/>
      <protection/>
    </xf>
    <xf numFmtId="0" fontId="6" fillId="0" borderId="4" xfId="27" applyFont="1" applyBorder="1" applyAlignment="1" quotePrefix="1">
      <alignment horizontal="center" vertical="top"/>
      <protection/>
    </xf>
    <xf numFmtId="0" fontId="0" fillId="0" borderId="0" xfId="27" applyFont="1" applyAlignment="1" applyProtection="1">
      <alignment horizontal="center" vertical="top" wrapText="1"/>
      <protection locked="0"/>
    </xf>
    <xf numFmtId="167" fontId="7" fillId="0" borderId="0" xfId="22" applyNumberFormat="1" applyFont="1" applyBorder="1" applyAlignment="1" applyProtection="1">
      <alignment horizontal="center" vertical="top" wrapText="1"/>
      <protection locked="0"/>
    </xf>
    <xf numFmtId="0" fontId="7" fillId="0" borderId="5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12" xfId="27" applyFont="1" applyBorder="1" applyAlignment="1">
      <alignment horizontal="left" vertical="top" wrapText="1"/>
      <protection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4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7" fillId="2" borderId="8" xfId="27" applyFont="1" applyFill="1" applyBorder="1" applyAlignment="1">
      <alignment horizontal="center" vertical="center"/>
      <protection/>
    </xf>
    <xf numFmtId="0" fontId="7" fillId="2" borderId="7" xfId="27" applyFont="1" applyFill="1" applyBorder="1" applyAlignment="1">
      <alignment horizontal="center" vertical="center"/>
      <protection/>
    </xf>
    <xf numFmtId="0" fontId="7" fillId="2" borderId="9" xfId="27" applyFont="1" applyFill="1" applyBorder="1" applyAlignment="1">
      <alignment horizontal="center" vertical="center"/>
      <protection/>
    </xf>
    <xf numFmtId="0" fontId="7" fillId="2" borderId="5" xfId="27" applyFont="1" applyFill="1" applyBorder="1" applyAlignment="1">
      <alignment horizontal="center" vertical="center"/>
      <protection/>
    </xf>
    <xf numFmtId="0" fontId="7" fillId="2" borderId="0" xfId="27" applyFont="1" applyFill="1" applyBorder="1" applyAlignment="1">
      <alignment horizontal="center" vertical="center"/>
      <protection/>
    </xf>
    <xf numFmtId="0" fontId="7" fillId="2" borderId="12" xfId="27" applyFont="1" applyFill="1" applyBorder="1" applyAlignment="1">
      <alignment horizontal="center" vertical="center"/>
      <protection/>
    </xf>
    <xf numFmtId="0" fontId="7" fillId="2" borderId="13" xfId="27" applyFont="1" applyFill="1" applyBorder="1" applyAlignment="1">
      <alignment horizontal="center" vertical="center"/>
      <protection/>
    </xf>
    <xf numFmtId="0" fontId="7" fillId="2" borderId="14" xfId="27" applyFont="1" applyFill="1" applyBorder="1" applyAlignment="1">
      <alignment horizontal="center" vertical="center"/>
      <protection/>
    </xf>
    <xf numFmtId="0" fontId="7" fillId="2" borderId="15" xfId="27" applyFont="1" applyFill="1" applyBorder="1" applyAlignment="1">
      <alignment horizontal="center" vertical="center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5" xfId="27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>
      <alignment horizontal="center" vertical="center" wrapText="1"/>
      <protection/>
    </xf>
    <xf numFmtId="0" fontId="7" fillId="2" borderId="12" xfId="27" applyFont="1" applyFill="1" applyBorder="1" applyAlignment="1">
      <alignment horizontal="center" vertical="center" wrapText="1"/>
      <protection/>
    </xf>
    <xf numFmtId="0" fontId="7" fillId="2" borderId="13" xfId="27" applyFont="1" applyFill="1" applyBorder="1" applyAlignment="1">
      <alignment horizontal="center" vertical="center" wrapText="1"/>
      <protection/>
    </xf>
    <xf numFmtId="0" fontId="7" fillId="2" borderId="14" xfId="27" applyFont="1" applyFill="1" applyBorder="1" applyAlignment="1">
      <alignment horizontal="center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  <xf numFmtId="167" fontId="7" fillId="0" borderId="7" xfId="22" applyNumberFormat="1" applyFont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3</xdr:col>
      <xdr:colOff>933450</xdr:colOff>
      <xdr:row>0</xdr:row>
      <xdr:rowOff>485775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12395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workbookViewId="0" topLeftCell="A1">
      <selection activeCell="D9" sqref="D9"/>
    </sheetView>
  </sheetViews>
  <sheetFormatPr defaultColWidth="12" defaultRowHeight="11.25"/>
  <cols>
    <col min="1" max="1" width="12" style="2" customWidth="1"/>
    <col min="2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 customWidth="1"/>
  </cols>
  <sheetData>
    <row r="1" spans="2:10" s="3" customFormat="1" ht="39.95" customHeight="1">
      <c r="B1" s="63" t="s">
        <v>38</v>
      </c>
      <c r="C1" s="64"/>
      <c r="D1" s="64"/>
      <c r="E1" s="64"/>
      <c r="F1" s="64"/>
      <c r="G1" s="64"/>
      <c r="H1" s="64"/>
      <c r="I1" s="64"/>
      <c r="J1" s="65"/>
    </row>
    <row r="2" spans="2:10" s="3" customFormat="1" ht="11.25">
      <c r="B2" s="66" t="s">
        <v>14</v>
      </c>
      <c r="C2" s="67"/>
      <c r="D2" s="68"/>
      <c r="E2" s="64" t="s">
        <v>22</v>
      </c>
      <c r="F2" s="64"/>
      <c r="G2" s="64"/>
      <c r="H2" s="64"/>
      <c r="I2" s="64"/>
      <c r="J2" s="75" t="s">
        <v>19</v>
      </c>
    </row>
    <row r="3" spans="2:10" s="1" customFormat="1" ht="24.95" customHeight="1">
      <c r="B3" s="69"/>
      <c r="C3" s="70"/>
      <c r="D3" s="71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76"/>
    </row>
    <row r="4" spans="2:10" s="1" customFormat="1" ht="11.25">
      <c r="B4" s="72"/>
      <c r="C4" s="73"/>
      <c r="D4" s="74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5" t="s">
        <v>12</v>
      </c>
    </row>
    <row r="5" spans="2:10" ht="11.25">
      <c r="B5" s="24"/>
      <c r="C5" s="49"/>
      <c r="D5" s="33" t="s">
        <v>0</v>
      </c>
      <c r="E5" s="36">
        <v>1132180651.17</v>
      </c>
      <c r="F5" s="36">
        <v>0</v>
      </c>
      <c r="G5" s="36">
        <v>1132180651.17</v>
      </c>
      <c r="H5" s="36">
        <v>892584768.36</v>
      </c>
      <c r="I5" s="37">
        <v>892584768.36</v>
      </c>
      <c r="J5" s="36">
        <v>-239595882.81000006</v>
      </c>
    </row>
    <row r="6" spans="2:10" ht="11.25">
      <c r="B6" s="25"/>
      <c r="C6" s="50"/>
      <c r="D6" s="34" t="s">
        <v>1</v>
      </c>
      <c r="E6" s="38">
        <v>0</v>
      </c>
      <c r="F6" s="38">
        <v>0</v>
      </c>
      <c r="G6" s="38"/>
      <c r="H6" s="38">
        <v>0</v>
      </c>
      <c r="I6" s="39">
        <v>0</v>
      </c>
      <c r="J6" s="38">
        <v>0</v>
      </c>
    </row>
    <row r="7" spans="2:10" ht="11.25">
      <c r="B7" s="24"/>
      <c r="C7" s="49"/>
      <c r="D7" s="33" t="s">
        <v>2</v>
      </c>
      <c r="E7" s="38">
        <v>26226</v>
      </c>
      <c r="F7" s="38">
        <v>0</v>
      </c>
      <c r="G7" s="38">
        <v>26226</v>
      </c>
      <c r="H7" s="38">
        <v>27047.22</v>
      </c>
      <c r="I7" s="39">
        <v>27047.22</v>
      </c>
      <c r="J7" s="38">
        <v>821.2200000000012</v>
      </c>
    </row>
    <row r="8" spans="2:10" ht="11.25">
      <c r="B8" s="24"/>
      <c r="C8" s="49"/>
      <c r="D8" s="33" t="s">
        <v>3</v>
      </c>
      <c r="E8" s="38">
        <v>358140363.12</v>
      </c>
      <c r="F8" s="38">
        <v>0</v>
      </c>
      <c r="G8" s="38">
        <v>358140363.12</v>
      </c>
      <c r="H8" s="38">
        <v>187367820</v>
      </c>
      <c r="I8" s="39">
        <v>187376340</v>
      </c>
      <c r="J8" s="38">
        <v>-170764023.12</v>
      </c>
    </row>
    <row r="9" spans="2:10" ht="11.25">
      <c r="B9" s="24"/>
      <c r="C9" s="49"/>
      <c r="D9" s="33" t="s">
        <v>4</v>
      </c>
      <c r="E9" s="38">
        <v>113064230.13</v>
      </c>
      <c r="F9" s="38">
        <v>0</v>
      </c>
      <c r="G9" s="38">
        <v>113064230.13</v>
      </c>
      <c r="H9" s="38">
        <v>56939744.98</v>
      </c>
      <c r="I9" s="39">
        <v>56939744.98</v>
      </c>
      <c r="J9" s="38">
        <v>-56124485.15</v>
      </c>
    </row>
    <row r="10" spans="2:10" ht="11.25">
      <c r="B10" s="25"/>
      <c r="C10" s="50"/>
      <c r="D10" s="34" t="s">
        <v>5</v>
      </c>
      <c r="E10" s="38">
        <v>206038043.78</v>
      </c>
      <c r="F10" s="38">
        <v>5885520.91</v>
      </c>
      <c r="G10" s="38">
        <v>211923564.69</v>
      </c>
      <c r="H10" s="38">
        <v>151154066.57</v>
      </c>
      <c r="I10" s="39">
        <v>151728239.1</v>
      </c>
      <c r="J10" s="38">
        <v>-54309804.68000001</v>
      </c>
    </row>
    <row r="11" spans="2:10" ht="11.25">
      <c r="B11" s="30"/>
      <c r="C11" s="51"/>
      <c r="D11" s="33" t="s">
        <v>24</v>
      </c>
      <c r="E11" s="38">
        <v>0</v>
      </c>
      <c r="F11" s="38">
        <v>0</v>
      </c>
      <c r="G11" s="38">
        <v>0</v>
      </c>
      <c r="H11" s="38">
        <v>0</v>
      </c>
      <c r="I11" s="39">
        <v>0</v>
      </c>
      <c r="J11" s="38">
        <v>0</v>
      </c>
    </row>
    <row r="12" spans="2:10" ht="22.5">
      <c r="B12" s="30"/>
      <c r="C12" s="51"/>
      <c r="D12" s="33" t="s">
        <v>25</v>
      </c>
      <c r="E12" s="38">
        <v>3498894240.97</v>
      </c>
      <c r="F12" s="38">
        <v>277872775.99</v>
      </c>
      <c r="G12" s="38">
        <v>3776767016.96</v>
      </c>
      <c r="H12" s="38">
        <v>2106703531.47</v>
      </c>
      <c r="I12" s="39">
        <v>2106703531.47</v>
      </c>
      <c r="J12" s="38">
        <v>-1392190709.4999998</v>
      </c>
    </row>
    <row r="13" spans="2:10" ht="22.5">
      <c r="B13" s="30"/>
      <c r="C13" s="51"/>
      <c r="D13" s="33" t="s">
        <v>26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  <c r="J13" s="38">
        <v>0</v>
      </c>
    </row>
    <row r="14" spans="2:10" ht="11.25">
      <c r="B14" s="24"/>
      <c r="C14" s="49"/>
      <c r="D14" s="33" t="s">
        <v>6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  <c r="J14" s="38">
        <v>0</v>
      </c>
    </row>
    <row r="15" spans="2:10" ht="11.25">
      <c r="B15" s="24"/>
      <c r="C15" s="49"/>
      <c r="E15" s="40"/>
      <c r="F15" s="40"/>
      <c r="G15" s="40"/>
      <c r="H15" s="40"/>
      <c r="I15" s="40"/>
      <c r="J15" s="40"/>
    </row>
    <row r="16" spans="2:10" ht="11.25">
      <c r="B16" s="9"/>
      <c r="C16" s="52"/>
      <c r="D16" s="10" t="s">
        <v>13</v>
      </c>
      <c r="E16" s="41">
        <f>SUM(E5:E15)</f>
        <v>5308343755.17</v>
      </c>
      <c r="F16" s="41">
        <f aca="true" t="shared" si="0" ref="F16:J16">SUM(F5:F15)</f>
        <v>283758296.90000004</v>
      </c>
      <c r="G16" s="41">
        <f t="shared" si="0"/>
        <v>5592102052.07</v>
      </c>
      <c r="H16" s="41">
        <f t="shared" si="0"/>
        <v>3394776978.6</v>
      </c>
      <c r="I16" s="41">
        <f t="shared" si="0"/>
        <v>3395359671.13</v>
      </c>
      <c r="J16" s="41">
        <f t="shared" si="0"/>
        <v>-1912984084.0399997</v>
      </c>
    </row>
    <row r="17" spans="2:10" ht="11.25">
      <c r="B17" s="26"/>
      <c r="C17" s="19"/>
      <c r="D17" s="20"/>
      <c r="E17" s="21"/>
      <c r="F17" s="21"/>
      <c r="G17" s="27"/>
      <c r="H17" s="22" t="s">
        <v>21</v>
      </c>
      <c r="I17" s="28"/>
      <c r="J17" s="18"/>
    </row>
    <row r="18" spans="2:10" ht="11.25">
      <c r="B18" s="77" t="s">
        <v>23</v>
      </c>
      <c r="C18" s="78"/>
      <c r="D18" s="79"/>
      <c r="E18" s="64" t="s">
        <v>22</v>
      </c>
      <c r="F18" s="64"/>
      <c r="G18" s="64"/>
      <c r="H18" s="64"/>
      <c r="I18" s="64"/>
      <c r="J18" s="75" t="s">
        <v>19</v>
      </c>
    </row>
    <row r="19" spans="2:10" ht="22.5">
      <c r="B19" s="80"/>
      <c r="C19" s="81"/>
      <c r="D19" s="82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76"/>
    </row>
    <row r="20" spans="2:10" ht="11.25">
      <c r="B20" s="83"/>
      <c r="C20" s="84"/>
      <c r="D20" s="85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</row>
    <row r="21" spans="2:10" ht="11.25">
      <c r="B21" s="31" t="s">
        <v>27</v>
      </c>
      <c r="C21" s="53"/>
      <c r="D21" s="12"/>
      <c r="E21" s="42">
        <f>SUM(E22:E29)</f>
        <v>5308343755.17</v>
      </c>
      <c r="F21" s="42">
        <f aca="true" t="shared" si="1" ref="F21:I21">SUM(F22:F29)</f>
        <v>283758296.90000004</v>
      </c>
      <c r="G21" s="42">
        <f t="shared" si="1"/>
        <v>5592102052.07</v>
      </c>
      <c r="H21" s="42">
        <f t="shared" si="1"/>
        <v>3394776978.6</v>
      </c>
      <c r="I21" s="42">
        <f t="shared" si="1"/>
        <v>3395359671.13</v>
      </c>
      <c r="J21" s="42">
        <v>-1912984084.0399997</v>
      </c>
    </row>
    <row r="22" spans="2:10" ht="11.25">
      <c r="B22" s="13"/>
      <c r="C22" s="54"/>
      <c r="D22" s="14" t="s">
        <v>0</v>
      </c>
      <c r="E22" s="43">
        <v>1132180651.17</v>
      </c>
      <c r="F22" s="43">
        <v>0</v>
      </c>
      <c r="G22" s="43">
        <v>1132180651.17</v>
      </c>
      <c r="H22" s="43">
        <v>892584768.36</v>
      </c>
      <c r="I22" s="43">
        <v>892584768.36</v>
      </c>
      <c r="J22" s="43">
        <v>-239595882.81000006</v>
      </c>
    </row>
    <row r="23" spans="2:10" ht="11.25">
      <c r="B23" s="13"/>
      <c r="C23" s="54"/>
      <c r="D23" s="14" t="s">
        <v>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2:10" ht="11.25">
      <c r="B24" s="13"/>
      <c r="C24" s="54"/>
      <c r="D24" s="14" t="s">
        <v>2</v>
      </c>
      <c r="E24" s="43">
        <v>26226</v>
      </c>
      <c r="F24" s="43">
        <v>0</v>
      </c>
      <c r="G24" s="43">
        <v>26226</v>
      </c>
      <c r="H24" s="43">
        <v>27047.22</v>
      </c>
      <c r="I24" s="43">
        <v>27047.22</v>
      </c>
      <c r="J24" s="43">
        <v>821.2200000000012</v>
      </c>
    </row>
    <row r="25" spans="2:10" ht="11.25">
      <c r="B25" s="13"/>
      <c r="C25" s="54"/>
      <c r="D25" s="14" t="s">
        <v>3</v>
      </c>
      <c r="E25" s="43">
        <v>358140363.12</v>
      </c>
      <c r="F25" s="43">
        <v>0</v>
      </c>
      <c r="G25" s="43">
        <v>358140363.12</v>
      </c>
      <c r="H25" s="43">
        <v>187367820</v>
      </c>
      <c r="I25" s="43">
        <v>187376340</v>
      </c>
      <c r="J25" s="43">
        <v>-170764023.12</v>
      </c>
    </row>
    <row r="26" spans="2:10" ht="11.25">
      <c r="B26" s="13"/>
      <c r="C26" s="54"/>
      <c r="D26" s="14" t="s">
        <v>28</v>
      </c>
      <c r="E26" s="43">
        <v>113064230.13</v>
      </c>
      <c r="F26" s="43">
        <v>0</v>
      </c>
      <c r="G26" s="43">
        <v>113064230.13</v>
      </c>
      <c r="H26" s="43">
        <v>56939744.98</v>
      </c>
      <c r="I26" s="43">
        <v>56939744.98</v>
      </c>
      <c r="J26" s="43">
        <v>-56124485.15</v>
      </c>
    </row>
    <row r="27" spans="2:10" ht="11.25">
      <c r="B27" s="13"/>
      <c r="C27" s="54"/>
      <c r="D27" s="14" t="s">
        <v>29</v>
      </c>
      <c r="E27" s="43">
        <v>206038043.78</v>
      </c>
      <c r="F27" s="43">
        <v>5885520.91</v>
      </c>
      <c r="G27" s="43">
        <v>211923564.69</v>
      </c>
      <c r="H27" s="43">
        <v>151154066.57</v>
      </c>
      <c r="I27" s="43">
        <v>151728239.1</v>
      </c>
      <c r="J27" s="43">
        <v>-54309804.68000001</v>
      </c>
    </row>
    <row r="28" spans="2:10" ht="22.5">
      <c r="B28" s="13"/>
      <c r="C28" s="54"/>
      <c r="D28" s="14" t="s">
        <v>30</v>
      </c>
      <c r="E28" s="43">
        <v>3498894240.97</v>
      </c>
      <c r="F28" s="43">
        <v>277872775.99</v>
      </c>
      <c r="G28" s="43">
        <v>3776767016.96</v>
      </c>
      <c r="H28" s="43">
        <v>2106703531.47</v>
      </c>
      <c r="I28" s="43">
        <v>2106703531.47</v>
      </c>
      <c r="J28" s="43">
        <v>-1392190709.4999998</v>
      </c>
    </row>
    <row r="29" spans="2:10" ht="22.5">
      <c r="B29" s="13"/>
      <c r="C29" s="54"/>
      <c r="D29" s="14" t="s">
        <v>26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2:10" ht="11.25">
      <c r="B30" s="13"/>
      <c r="C30" s="54"/>
      <c r="D30" s="14"/>
      <c r="E30" s="43"/>
      <c r="F30" s="43"/>
      <c r="G30" s="43"/>
      <c r="H30" s="43"/>
      <c r="I30" s="43"/>
      <c r="J30" s="43"/>
    </row>
    <row r="31" spans="2:10" ht="36.75" customHeight="1">
      <c r="B31" s="60" t="s">
        <v>37</v>
      </c>
      <c r="C31" s="61"/>
      <c r="D31" s="62"/>
      <c r="E31" s="44">
        <f>SUM(E32:E35)</f>
        <v>0</v>
      </c>
      <c r="F31" s="44">
        <f aca="true" t="shared" si="2" ref="F31:J31">SUM(F32:F35)</f>
        <v>0</v>
      </c>
      <c r="G31" s="44">
        <f t="shared" si="2"/>
        <v>0</v>
      </c>
      <c r="H31" s="44">
        <f t="shared" si="2"/>
        <v>0</v>
      </c>
      <c r="I31" s="44">
        <f t="shared" si="2"/>
        <v>0</v>
      </c>
      <c r="J31" s="44">
        <f t="shared" si="2"/>
        <v>0</v>
      </c>
    </row>
    <row r="32" spans="2:10" ht="11.25">
      <c r="B32" s="13"/>
      <c r="C32" s="54"/>
      <c r="D32" s="14" t="s">
        <v>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</row>
    <row r="33" spans="2:10" ht="11.25">
      <c r="B33" s="13"/>
      <c r="C33" s="54"/>
      <c r="D33" s="14" t="s">
        <v>31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</row>
    <row r="34" spans="2:10" ht="11.25">
      <c r="B34" s="13"/>
      <c r="C34" s="54"/>
      <c r="D34" s="14" t="s">
        <v>32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</row>
    <row r="35" spans="2:10" ht="22.5">
      <c r="B35" s="13"/>
      <c r="C35" s="54"/>
      <c r="D35" s="14" t="s">
        <v>26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6" spans="2:10" ht="11.25">
      <c r="B36" s="13"/>
      <c r="C36" s="54"/>
      <c r="D36" s="14"/>
      <c r="E36" s="43"/>
      <c r="F36" s="43"/>
      <c r="G36" s="43"/>
      <c r="H36" s="43"/>
      <c r="I36" s="43"/>
      <c r="J36" s="43"/>
    </row>
    <row r="37" spans="2:10" ht="11.25">
      <c r="B37" s="32" t="s">
        <v>33</v>
      </c>
      <c r="C37" s="55"/>
      <c r="D37" s="15"/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3">
        <v>0</v>
      </c>
    </row>
    <row r="38" spans="2:10" ht="11.25">
      <c r="B38" s="11"/>
      <c r="C38" s="56"/>
      <c r="D38" s="14" t="s">
        <v>6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3">
        <v>0</v>
      </c>
    </row>
    <row r="39" spans="2:10" ht="11.25">
      <c r="B39" s="16"/>
      <c r="C39" s="57"/>
      <c r="D39" s="17" t="s">
        <v>13</v>
      </c>
      <c r="E39" s="41">
        <f>SUM(E37,E31,E21)</f>
        <v>5308343755.17</v>
      </c>
      <c r="F39" s="41">
        <f aca="true" t="shared" si="3" ref="F39:J39">SUM(F37,F31,F21)</f>
        <v>283758296.90000004</v>
      </c>
      <c r="G39" s="41">
        <f t="shared" si="3"/>
        <v>5592102052.07</v>
      </c>
      <c r="H39" s="41">
        <f t="shared" si="3"/>
        <v>3394776978.6</v>
      </c>
      <c r="I39" s="41">
        <f t="shared" si="3"/>
        <v>3395359671.13</v>
      </c>
      <c r="J39" s="41">
        <f t="shared" si="3"/>
        <v>-1912984084.0399997</v>
      </c>
    </row>
    <row r="40" spans="2:10" ht="11.25">
      <c r="B40" s="19"/>
      <c r="C40" s="19"/>
      <c r="D40" s="20"/>
      <c r="E40" s="21"/>
      <c r="F40" s="21"/>
      <c r="G40" s="21"/>
      <c r="H40" s="22" t="s">
        <v>21</v>
      </c>
      <c r="I40" s="23"/>
      <c r="J40" s="18"/>
    </row>
    <row r="42" ht="22.5">
      <c r="D42" s="29" t="s">
        <v>34</v>
      </c>
    </row>
    <row r="43" ht="22.5">
      <c r="D43" s="29" t="s">
        <v>35</v>
      </c>
    </row>
    <row r="44" ht="11.25">
      <c r="D44" s="58" t="s">
        <v>36</v>
      </c>
    </row>
    <row r="45" ht="11.25">
      <c r="D45" s="58"/>
    </row>
    <row r="46" ht="11.25">
      <c r="D46" s="48"/>
    </row>
    <row r="47" ht="11.25">
      <c r="D47" s="48"/>
    </row>
    <row r="48" ht="11.25">
      <c r="D48" s="48"/>
    </row>
    <row r="49" ht="11.25">
      <c r="D49" s="48"/>
    </row>
    <row r="50" ht="11.25">
      <c r="D50" s="48"/>
    </row>
    <row r="51" ht="11.25">
      <c r="D51" s="48"/>
    </row>
    <row r="52" ht="11.25">
      <c r="D52" s="48"/>
    </row>
    <row r="53" ht="11.25">
      <c r="D53" s="48"/>
    </row>
    <row r="54" ht="11.25">
      <c r="D54" s="48"/>
    </row>
    <row r="55" ht="11.25">
      <c r="D55" s="48"/>
    </row>
    <row r="56" ht="11.25">
      <c r="D56" s="48"/>
    </row>
    <row r="57" ht="11.25">
      <c r="D57" s="48"/>
    </row>
    <row r="59" spans="4:9" ht="11.25">
      <c r="D59" s="45" t="s">
        <v>39</v>
      </c>
      <c r="G59" s="86" t="s">
        <v>40</v>
      </c>
      <c r="H59" s="86"/>
      <c r="I59" s="86"/>
    </row>
    <row r="60" spans="4:9" ht="11.25">
      <c r="D60" s="47" t="s">
        <v>41</v>
      </c>
      <c r="G60" s="59" t="s">
        <v>42</v>
      </c>
      <c r="H60" s="59"/>
      <c r="I60" s="59"/>
    </row>
    <row r="61" spans="5:8" ht="11.25">
      <c r="E61" s="46"/>
      <c r="F61" s="59"/>
      <c r="G61" s="59"/>
      <c r="H61" s="59"/>
    </row>
    <row r="62" spans="5:8" ht="11.25">
      <c r="E62" s="46"/>
      <c r="F62" s="59"/>
      <c r="G62" s="59"/>
      <c r="H62" s="59"/>
    </row>
  </sheetData>
  <sheetProtection formatCells="0" formatColumns="0" formatRows="0" insertRows="0" autoFilter="0"/>
  <mergeCells count="13">
    <mergeCell ref="D44:D45"/>
    <mergeCell ref="F61:H61"/>
    <mergeCell ref="F62:H62"/>
    <mergeCell ref="B31:D31"/>
    <mergeCell ref="B1:J1"/>
    <mergeCell ref="B2:D4"/>
    <mergeCell ref="E2:I2"/>
    <mergeCell ref="J2:J3"/>
    <mergeCell ref="B18:D20"/>
    <mergeCell ref="E18:I18"/>
    <mergeCell ref="J18:J19"/>
    <mergeCell ref="G60:I60"/>
    <mergeCell ref="G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ignoredErrors>
    <ignoredError sqref="E20:I20 E4:I4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lastPrinted>2019-07-19T17:06:49Z</cp:lastPrinted>
  <dcterms:created xsi:type="dcterms:W3CDTF">2012-12-11T20:48:19Z</dcterms:created>
  <dcterms:modified xsi:type="dcterms:W3CDTF">2019-08-05T16:43:26Z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